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Акатова\Акатова2\Конкурсы  20 год\001ВВРЗОМТО на 21 год\"/>
    </mc:Choice>
  </mc:AlternateContent>
  <bookViews>
    <workbookView xWindow="0" yWindow="0" windowWidth="21600" windowHeight="9045"/>
  </bookViews>
  <sheets>
    <sheet name="Лот 29" sheetId="1" r:id="rId1"/>
  </sheets>
  <definedNames>
    <definedName name="_xlnm.Print_Area" localSheetId="0">'Лот 29'!$A$1:$L$13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J11" i="1" l="1"/>
  <c r="I11" i="1"/>
  <c r="J10" i="1"/>
  <c r="J12" i="1" s="1"/>
  <c r="I10" i="1"/>
  <c r="I12" i="1" s="1"/>
</calcChain>
</file>

<file path=xl/sharedStrings.xml><?xml version="1.0" encoding="utf-8"?>
<sst xmlns="http://schemas.openxmlformats.org/spreadsheetml/2006/main" count="26" uniqueCount="21">
  <si>
    <t>№ п/п</t>
  </si>
  <si>
    <t>Наименование материала</t>
  </si>
  <si>
    <t>Марка</t>
  </si>
  <si>
    <t>ГОСТ</t>
  </si>
  <si>
    <t>Размер</t>
  </si>
  <si>
    <t>Цена</t>
  </si>
  <si>
    <t>Сумма без НДС</t>
  </si>
  <si>
    <t>Сумма с НДС</t>
  </si>
  <si>
    <t>Срок действия</t>
  </si>
  <si>
    <t xml:space="preserve">Холодильник </t>
  </si>
  <si>
    <t>DEXP TF050D</t>
  </si>
  <si>
    <t>шт</t>
  </si>
  <si>
    <t>САРАТОВ 264 (КШД-150/30)</t>
  </si>
  <si>
    <t xml:space="preserve">Печь </t>
  </si>
  <si>
    <t>СВЧ MYSTERY MMW-1703М</t>
  </si>
  <si>
    <t>Итого</t>
  </si>
  <si>
    <t>Кол-во</t>
  </si>
  <si>
    <t>Ед из</t>
  </si>
  <si>
    <t>в течение 2021</t>
  </si>
  <si>
    <t>Приложение № 6 к № 001/ВВРЗ/2020/ОМТО</t>
  </si>
  <si>
    <t>Лот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</si>
</sst>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  <family val="2"/>
    </font>
    <font>
      <sz val="8"/>
      <name val="Times New Roman"/>
      <family val="1"/>
      <charset val="204"/>
    </font>
    <font>
      <sz val="12"/>
      <name val="Arial"/>
      <family val="2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4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L12"/>
  <sheetViews>
    <sheetView tabSelected="1" view="pageBreakPreview" zoomScale="90" zoomScaleNormal="100" zoomScaleSheetLayoutView="90" workbookViewId="0">
      <selection activeCell="A6" sqref="A6:K6"/>
    </sheetView>
  </sheetViews>
  <sheetFormatPr defaultRowHeight="11.25" x14ac:dyDescent="0.2"/>
  <cols>
    <col min="1" max="1" width="5.6640625" customWidth="1"/>
    <col min="2" max="2" width="17.83203125" customWidth="1"/>
    <col min="3" max="3" width="22.6640625" style="1" customWidth="1"/>
    <col min="4" max="4" width="13" customWidth="1"/>
    <col min="5" max="5" width="9.5" customWidth="1"/>
    <col min="6" max="6" width="7" customWidth="1"/>
    <col min="7" max="7" width="9.33203125" customWidth="1"/>
    <col min="8" max="8" width="12" customWidth="1"/>
    <col min="9" max="9" width="17.1640625" customWidth="1"/>
    <col min="10" max="10" width="14" customWidth="1"/>
    <col min="11" max="11" width="19.1640625" customWidth="1"/>
    <col min="12" max="12" width="9.83203125" customWidth="1"/>
  </cols>
  <sheetData>
    <row r="1" spans="1:12" x14ac:dyDescent="0.2">
      <c r="I1" s="25" t="s">
        <v>19</v>
      </c>
      <c r="J1" s="25"/>
      <c r="K1" s="25"/>
      <c r="L1" s="25"/>
    </row>
    <row r="2" spans="1:12" x14ac:dyDescent="0.2">
      <c r="I2" s="25"/>
      <c r="J2" s="25"/>
      <c r="K2" s="25"/>
      <c r="L2" s="25"/>
    </row>
    <row r="3" spans="1:12" ht="21.75" customHeight="1" x14ac:dyDescent="0.2">
      <c r="I3" s="25"/>
      <c r="J3" s="25"/>
      <c r="K3" s="25"/>
      <c r="L3" s="25"/>
    </row>
    <row r="5" spans="1:12" ht="20.25" x14ac:dyDescent="0.3">
      <c r="F5" s="17"/>
      <c r="G5" s="3"/>
      <c r="H5" s="2"/>
      <c r="I5" s="2"/>
    </row>
    <row r="6" spans="1:12" ht="31.5" customHeight="1" x14ac:dyDescent="0.2">
      <c r="A6" s="30" t="s">
        <v>20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2" x14ac:dyDescent="0.2">
      <c r="A7" s="26" t="s">
        <v>0</v>
      </c>
      <c r="B7" s="27" t="s">
        <v>1</v>
      </c>
      <c r="C7" s="27" t="s">
        <v>2</v>
      </c>
      <c r="D7" s="27" t="s">
        <v>3</v>
      </c>
      <c r="E7" s="28" t="s">
        <v>4</v>
      </c>
      <c r="F7" s="27" t="s">
        <v>17</v>
      </c>
      <c r="G7" s="27" t="s">
        <v>16</v>
      </c>
      <c r="H7" s="22" t="s">
        <v>5</v>
      </c>
      <c r="I7" s="29" t="s">
        <v>6</v>
      </c>
      <c r="J7" s="21" t="s">
        <v>7</v>
      </c>
      <c r="K7" s="23" t="s">
        <v>8</v>
      </c>
    </row>
    <row r="8" spans="1:12" ht="26.25" customHeight="1" x14ac:dyDescent="0.2">
      <c r="A8" s="26"/>
      <c r="B8" s="27"/>
      <c r="C8" s="27"/>
      <c r="D8" s="27"/>
      <c r="E8" s="28"/>
      <c r="F8" s="22"/>
      <c r="G8" s="27"/>
      <c r="H8" s="22"/>
      <c r="I8" s="24"/>
      <c r="J8" s="22"/>
      <c r="K8" s="24"/>
    </row>
    <row r="9" spans="1:12" ht="15.75" x14ac:dyDescent="0.2">
      <c r="A9" s="4">
        <v>1</v>
      </c>
      <c r="B9" s="5" t="s">
        <v>9</v>
      </c>
      <c r="C9" s="6" t="s">
        <v>10</v>
      </c>
      <c r="D9" s="4"/>
      <c r="E9" s="4"/>
      <c r="F9" s="4" t="s">
        <v>11</v>
      </c>
      <c r="G9" s="7">
        <v>23</v>
      </c>
      <c r="H9" s="8">
        <v>5083.33</v>
      </c>
      <c r="I9" s="9">
        <f>G9*H9</f>
        <v>116916.59</v>
      </c>
      <c r="J9" s="10">
        <f>H9*G9*1.2</f>
        <v>140299.908</v>
      </c>
      <c r="K9" s="16" t="s">
        <v>18</v>
      </c>
    </row>
    <row r="10" spans="1:12" ht="51.75" customHeight="1" x14ac:dyDescent="0.2">
      <c r="A10" s="4">
        <v>2</v>
      </c>
      <c r="B10" s="5" t="s">
        <v>9</v>
      </c>
      <c r="C10" s="6" t="s">
        <v>12</v>
      </c>
      <c r="D10" s="4"/>
      <c r="E10" s="4"/>
      <c r="F10" s="4" t="s">
        <v>11</v>
      </c>
      <c r="G10" s="7">
        <v>25</v>
      </c>
      <c r="H10" s="8">
        <v>11406.67</v>
      </c>
      <c r="I10" s="9">
        <f>G10*H10</f>
        <v>285166.75</v>
      </c>
      <c r="J10" s="10">
        <f>H10*G10*1.2</f>
        <v>342200.1</v>
      </c>
      <c r="K10" s="16" t="s">
        <v>18</v>
      </c>
    </row>
    <row r="11" spans="1:12" ht="49.5" customHeight="1" x14ac:dyDescent="0.2">
      <c r="A11" s="4">
        <v>3</v>
      </c>
      <c r="B11" s="12" t="s">
        <v>13</v>
      </c>
      <c r="C11" s="13" t="s">
        <v>14</v>
      </c>
      <c r="D11" s="13"/>
      <c r="E11" s="13"/>
      <c r="F11" s="4" t="s">
        <v>11</v>
      </c>
      <c r="G11" s="14">
        <v>23</v>
      </c>
      <c r="H11" s="11">
        <v>4001.1</v>
      </c>
      <c r="I11" s="9">
        <f>G11*H11</f>
        <v>92025.3</v>
      </c>
      <c r="J11" s="10">
        <f>H11*G11*1.2</f>
        <v>110430.36</v>
      </c>
      <c r="K11" s="16" t="s">
        <v>18</v>
      </c>
    </row>
    <row r="12" spans="1:12" ht="42.75" customHeight="1" x14ac:dyDescent="0.25">
      <c r="A12" s="18" t="s">
        <v>15</v>
      </c>
      <c r="B12" s="19"/>
      <c r="C12" s="19"/>
      <c r="D12" s="19"/>
      <c r="E12" s="19"/>
      <c r="F12" s="19"/>
      <c r="G12" s="19"/>
      <c r="H12" s="20"/>
      <c r="I12" s="8">
        <f>SUM(I9:I11)</f>
        <v>494108.63999999996</v>
      </c>
      <c r="J12" s="8">
        <f>SUM(J9:J11)</f>
        <v>592930.36800000002</v>
      </c>
      <c r="K12" s="15"/>
    </row>
  </sheetData>
  <mergeCells count="14">
    <mergeCell ref="A12:H12"/>
    <mergeCell ref="J7:J8"/>
    <mergeCell ref="K7:K8"/>
    <mergeCell ref="I1:L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6:K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29</vt:lpstr>
      <vt:lpstr>'Лот 29'!Область_печати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Акатова В В</dc:creator>
  <cp:lastModifiedBy>Акатова В В</cp:lastModifiedBy>
  <cp:lastPrinted>2020-11-11T10:33:34Z</cp:lastPrinted>
  <dcterms:created xsi:type="dcterms:W3CDTF">2019-12-26T10:51:19Z</dcterms:created>
  <dcterms:modified xsi:type="dcterms:W3CDTF">2020-12-18T08:38:59Z</dcterms:modified>
</cp:coreProperties>
</file>